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土方运输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<sst xmlns="http://schemas.openxmlformats.org/spreadsheetml/2006/main" count="21" uniqueCount="21">
  <si>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种植土运输（二标）招标控制价</t>
  </si>
  <si>
    <t>工程名称：南昌市红谷滩区乌沙河沿线环境整治工程-种植土运输（二标）</t>
  </si>
  <si>
    <t>序号</t>
  </si>
  <si>
    <t>劳务工作名称</t>
  </si>
  <si>
    <t>工作内容</t>
  </si>
  <si>
    <t>计量单位</t>
  </si>
  <si>
    <t>暂估工程量</t>
  </si>
  <si>
    <t>金额（元）</t>
  </si>
  <si>
    <t>备注</t>
  </si>
  <si>
    <t>不含税单价</t>
  </si>
  <si>
    <t>含税单价</t>
  </si>
  <si>
    <t>税率</t>
  </si>
  <si>
    <t>含税合价</t>
  </si>
  <si>
    <t>种植土挖装及运输</t>
  </si>
  <si>
    <t>1、含税单价包含种植土资源费、运输、装卸到场等全部工作费用（综合考虑所有税费），运输距离综合考虑；
2、投标单位应按全费用综合单价清单模式进行报价。</t>
  </si>
  <si>
    <t>车</t>
  </si>
  <si>
    <t>土方运输车厢尺寸应不小于5.6m*2.3m*1.5m</t>
  </si>
  <si>
    <t>合计（元）</t>
  </si>
  <si>
    <t>备注:
1、招标工程量暂定，结算据实调整；
2、本单价参考劳动力、机械租赁市场价格，以上含税单价均包括种植土资源费、运输、装卸到场等全部工作费用。（含税单价综合考虑所有税费）
3、特征描述中不完善，但按常规属于完成该对应子目所必须有的工作内容，视为已包含在含税单价中；</t>
  </si>
  <si>
    <t>编制人：</t>
  </si>
  <si>
    <t>复核人：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</si>
</sst>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9"/>
      <color theme="1"/>
      <name val="??"/>
      <charset val="134"/>
      <scheme val="minor"/>
    </font>
    <font>
      <sz val="12"/>
      <name val="??"/>
      <charset val="134"/>
      <scheme val="minor"/>
    </font>
    <font>
      <sz val="9"/>
      <name val="??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??"/>
      <charset val="134"/>
      <scheme val="minor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0" applyAlignment="1"/>
    <xf numFmtId="0" fontId="1" fillId="0" borderId="0" xfId="49" applyFont="1"/>
    <xf numFmtId="0" fontId="2" fillId="0" borderId="0" xfId="49" applyFont="1"/>
    <xf numFmtId="176" fontId="2" fillId="0" borderId="0" xfId="49" applyNumberFormat="1" applyFont="1"/>
    <xf numFmtId="176" fontId="2" fillId="0" borderId="0" xfId="49" applyNumberFormat="1" applyFont="1" applyAlignment="1">
      <alignment horizontal="center"/>
    </xf>
    <xf numFmtId="0" fontId="3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left" vertical="center" wrapText="1"/>
    </xf>
    <xf numFmtId="176" fontId="4" fillId="2" borderId="0" xfId="49" applyNumberFormat="1" applyFont="1" applyFill="1" applyAlignment="1">
      <alignment horizontal="left" vertical="center" wrapText="1"/>
    </xf>
    <xf numFmtId="176" fontId="4" fillId="2" borderId="0" xfId="49" applyNumberFormat="1" applyFont="1" applyFill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>
      <alignment horizontal="center" vertical="center" wrapText="1"/>
    </xf>
    <xf numFmtId="176" fontId="5" fillId="2" borderId="3" xfId="49" applyNumberFormat="1" applyFont="1" applyFill="1" applyBorder="1" applyAlignment="1">
      <alignment horizontal="center" vertical="center" wrapText="1"/>
    </xf>
    <xf numFmtId="176" fontId="5" fillId="2" borderId="4" xfId="49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left" vertical="center" wrapText="1"/>
    </xf>
    <xf numFmtId="9" fontId="5" fillId="2" borderId="1" xfId="49" applyNumberFormat="1" applyFont="1" applyFill="1" applyBorder="1" applyAlignment="1">
      <alignment horizontal="center" vertical="center" wrapText="1"/>
    </xf>
    <xf numFmtId="0" fontId="0" fillId="0" borderId="0" xfId="49" applyAlignment="1">
      <alignment wrapText="1"/>
    </xf>
    <xf numFmtId="0" fontId="6" fillId="2" borderId="2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2" borderId="4" xfId="49" applyFont="1" applyFill="1" applyBorder="1" applyAlignment="1">
      <alignment horizontal="center" vertical="center" wrapText="1"/>
    </xf>
    <xf numFmtId="176" fontId="6" fillId="2" borderId="2" xfId="49" applyNumberFormat="1" applyFont="1" applyFill="1" applyBorder="1" applyAlignment="1">
      <alignment horizontal="center" vertical="center" wrapText="1"/>
    </xf>
    <xf numFmtId="176" fontId="6" fillId="2" borderId="3" xfId="49" applyNumberFormat="1" applyFont="1" applyFill="1" applyBorder="1" applyAlignment="1">
      <alignment horizontal="center" vertical="center" wrapText="1"/>
    </xf>
    <xf numFmtId="176" fontId="6" fillId="2" borderId="4" xfId="49" applyNumberFormat="1" applyFont="1" applyFill="1" applyBorder="1" applyAlignment="1">
      <alignment horizontal="center" vertical="center" wrapText="1"/>
    </xf>
    <xf numFmtId="176" fontId="6" fillId="2" borderId="1" xfId="49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1" fillId="0" borderId="0" xfId="49" applyFont="1" applyAlignment="1">
      <alignment wrapText="1"/>
    </xf>
    <xf numFmtId="0" fontId="1" fillId="0" borderId="0" xfId="49" applyFont="1" applyAlignment="1">
      <alignment horizontal="left" vertical="center"/>
    </xf>
    <xf numFmtId="0" fontId="1" fillId="0" borderId="0" xfId="49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showGridLines="0" tabSelected="1" workbookViewId="0">
      <selection activeCell="O5" sqref="O5"/>
    </sheetView>
  </sheetViews>
  <sheetFormatPr defaultColWidth="9" defaultRowHeight="12"/>
  <cols>
    <col min="1" max="1" width="7.5047619047619" style="2" customWidth="1"/>
    <col min="2" max="2" width="18.1619047619048" style="2" customWidth="1"/>
    <col min="3" max="3" width="45.1428571428571" style="2" customWidth="1"/>
    <col min="4" max="4" width="10.6666666666667" style="2" customWidth="1"/>
    <col min="5" max="5" width="12.3333333333333" style="3" customWidth="1"/>
    <col min="6" max="7" width="13.7142857142857" style="4" customWidth="1"/>
    <col min="8" max="8" width="10.8571428571429" style="4" customWidth="1"/>
    <col min="9" max="9" width="13.7142857142857" style="4" customWidth="1"/>
    <col min="10" max="10" width="17.8285714285714" style="3" customWidth="1"/>
    <col min="11" max="11" width="9" style="2"/>
    <col min="12" max="12" width="12" style="2" customWidth="1"/>
    <col min="13" max="13" width="12.8285714285714" style="2"/>
    <col min="14" max="16384" width="9" style="2"/>
  </cols>
  <sheetData>
    <row r="1" ht="33.9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6" customHeight="1" spans="1:13">
      <c r="A2" s="6" t="s">
        <v>1</v>
      </c>
      <c r="B2" s="6"/>
      <c r="C2" s="6"/>
      <c r="D2" s="6"/>
      <c r="E2" s="7"/>
      <c r="F2" s="8"/>
      <c r="G2" s="8"/>
      <c r="H2" s="8"/>
      <c r="I2" s="8"/>
      <c r="J2" s="7"/>
    </row>
    <row r="3" ht="36.95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2"/>
      <c r="H3" s="12"/>
      <c r="I3" s="13"/>
      <c r="J3" s="10" t="s">
        <v>8</v>
      </c>
    </row>
    <row r="4" ht="36.95" customHeight="1" spans="1:13">
      <c r="A4" s="9"/>
      <c r="B4" s="9"/>
      <c r="C4" s="9"/>
      <c r="D4" s="9"/>
      <c r="E4" s="10"/>
      <c r="F4" s="10" t="s">
        <v>9</v>
      </c>
      <c r="G4" s="10" t="s">
        <v>10</v>
      </c>
      <c r="H4" s="10" t="s">
        <v>11</v>
      </c>
      <c r="I4" s="10" t="s">
        <v>12</v>
      </c>
      <c r="J4" s="10"/>
    </row>
    <row r="5" customFormat="1" ht="105" customHeight="1" spans="1:13">
      <c r="A5" s="9">
        <v>1</v>
      </c>
      <c r="B5" s="14" t="s">
        <v>13</v>
      </c>
      <c r="C5" s="14" t="s">
        <v>14</v>
      </c>
      <c r="D5" s="9" t="s">
        <v>15</v>
      </c>
      <c r="E5" s="10">
        <v>1449</v>
      </c>
      <c r="F5" s="10">
        <f>ROUND(G5/1.09,2)</f>
        <v>419.27</v>
      </c>
      <c r="G5" s="10">
        <v>457</v>
      </c>
      <c r="H5" s="15">
        <v>0.09</v>
      </c>
      <c r="I5" s="10">
        <f>ROUND(E5*G5,2)</f>
        <v>662193</v>
      </c>
      <c r="J5" s="10" t="s">
        <v>16</v>
      </c>
      <c r="L5" s="16"/>
    </row>
    <row r="6" customFormat="1" ht="86.1" customHeight="1" spans="1:13">
      <c r="A6" s="17" t="s">
        <v>17</v>
      </c>
      <c r="B6" s="18"/>
      <c r="C6" s="18"/>
      <c r="D6" s="18"/>
      <c r="E6" s="19"/>
      <c r="F6" s="20">
        <f>SUM(I5:I5)</f>
        <v>662193</v>
      </c>
      <c r="G6" s="21"/>
      <c r="H6" s="21"/>
      <c r="I6" s="22"/>
      <c r="J6" s="23"/>
    </row>
    <row r="7" s="1" customFormat="1" ht="66" customHeight="1" spans="1:13">
      <c r="A7" s="24" t="s">
        <v>18</v>
      </c>
      <c r="B7" s="24"/>
      <c r="C7" s="24"/>
      <c r="D7" s="24"/>
      <c r="E7" s="24"/>
      <c r="F7" s="24"/>
      <c r="G7" s="24"/>
      <c r="H7" s="24"/>
      <c r="I7" s="24"/>
      <c r="J7" s="24"/>
      <c r="L7" s="25"/>
    </row>
    <row r="8" ht="35.1" customHeight="1" spans="1:13">
      <c r="A8" s="26" t="s">
        <v>19</v>
      </c>
      <c r="B8" s="26"/>
      <c r="C8" s="1"/>
      <c r="D8" s="27" t="s">
        <v>20</v>
      </c>
      <c r="E8" s="27"/>
      <c r="F8" s="1"/>
      <c r="G8" s="1"/>
      <c r="H8" s="1"/>
      <c r="I8" s="1"/>
      <c r="J8" s="27"/>
      <c r="K8" s="1"/>
      <c r="L8" s="1"/>
      <c r="M8" s="1"/>
    </row>
    <row r="9" spans="1:13">
      <c r="F9" s="2"/>
      <c r="G9" s="2"/>
      <c r="H9" s="2"/>
      <c r="I9" s="2"/>
    </row>
    <row r="10" spans="1:13">
      <c r="F10" s="2"/>
      <c r="G10" s="2"/>
      <c r="H10" s="2"/>
      <c r="I10" s="2"/>
    </row>
    <row r="11" spans="1:13">
      <c r="F11" s="2"/>
      <c r="G11" s="2"/>
      <c r="H11" s="2"/>
      <c r="I11" s="2"/>
    </row>
    <row r="12" spans="1:13">
      <c r="F12" s="2"/>
      <c r="G12" s="2"/>
      <c r="H12" s="2"/>
      <c r="I12" s="2"/>
    </row>
  </sheetData>
  <mergeCells count="13">
    <mergeCell ref="A1:J1"/>
    <mergeCell ref="A2:I2"/>
    <mergeCell ref="F3:I3"/>
    <mergeCell ref="A6:E6"/>
    <mergeCell ref="F6:I6"/>
    <mergeCell ref="A7:J7"/>
    <mergeCell ref="A8:B8"/>
    <mergeCell ref="A3:A4"/>
    <mergeCell ref="B3:B4"/>
    <mergeCell ref="C3:C4"/>
    <mergeCell ref="D3:D4"/>
    <mergeCell ref="E3:E4"/>
    <mergeCell ref="J3:J4"/>
  </mergeCells>
  <printOptions horizontalCentered="1"/>
  <pageMargins left="0.00138888888888889" right="0.00138888888888889" top="0.75" bottom="0" header="0.75" footer="0"/>
  <pageSetup paperSize="9" scale="88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土方运输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林疋楚</cp:lastModifiedBy>
  <dcterms:created xsi:type="dcterms:W3CDTF">2025-12-23T14:18:00Z</dcterms:created>
  <cp:lastPrinted>2026-02-03T07:27:00Z</cp:lastPrinted>
  <dcterms:modified xsi:type="dcterms:W3CDTF">2026-03-20T02:42:56Z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0FF686F2CD844BF4A5466D50990B440A_13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